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195" windowHeight="84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<sst xmlns="http://schemas.openxmlformats.org/spreadsheetml/2006/main" count="256" uniqueCount="158">
  <si>
    <t>Գնման առարկայի</t>
  </si>
  <si>
    <t>Անվանումը</t>
  </si>
  <si>
    <t>Առկա ֆինանսական միջոցներով</t>
  </si>
  <si>
    <t>Ընդհանուր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</si>
  <si>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</si>
  <si>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</si>
  <si>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</si>
  <si>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</si>
  <si>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</si>
  <si>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</si>
  <si>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</si>
  <si>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</si>
  <si>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</si>
  <si>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</si>
  <si>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</si>
  <si>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</si>
  <si>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</si>
  <si>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</si>
  <si>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</si>
  <si>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</si>
  <si>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</si>
  <si>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</si>
  <si>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</si>
  <si>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</si>
  <si>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</si>
  <si>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</si>
  <si>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</si>
  <si>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</si>
  <si>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</si>
  <si>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</si>
  <si>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</si>
  <si>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</si>
  <si>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</si>
  <si>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</si>
  <si>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</si>
  <si>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</si>
  <si>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</si>
  <si>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</si>
  <si>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</si>
  <si>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</si>
  <si>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</si>
  <si>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</si>
  <si>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</si>
  <si>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</si>
  <si>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</si>
  <si>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</si>
  <si>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</si>
  <si>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</si>
  <si>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</si>
  <si>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</si>
  <si>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</si>
  <si>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</si>
  <si>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</si>
  <si>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</si>
  <si>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</si>
  <si>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</si>
  <si>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</si>
  <si>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</si>
  <si>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</si>
  <si>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</si>
  <si>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</si>
  <si>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</si>
  <si>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</si>
  <si>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</si>
  <si>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</si>
  <si>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</si>
  <si>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</si>
  <si>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</si>
  <si>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</si>
  <si>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</si>
  <si>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</si>
  <si>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</si>
  <si>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</si>
  <si>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</si>
  <si>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</si>
  <si>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</si>
  <si>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հատ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</si>
  <si>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</si>
  <si>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</si>
  <si>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</si>
  <si>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</si>
  <si>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</si>
  <si>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</si>
  <si>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</si>
  <si>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</si>
  <si>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</si>
  <si>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</si>
  <si>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</si>
  <si>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</si>
  <si>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</si>
  <si>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</si>
  <si>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</si>
  <si>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</si>
  <si>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</si>
  <si>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 xml:space="preserve"> ՀՀ գնումների մասին օրենքի  18 հոդված 1-ին կետի 3-րդ ենթակետ:</t>
  </si>
  <si>
    <t>Շարժիչի յուղի ֆիլտր</t>
  </si>
  <si>
    <t>ամորտիզատոր դեմի</t>
  </si>
  <si>
    <t>պոլոս</t>
  </si>
  <si>
    <t>լիտր</t>
  </si>
  <si>
    <t>հավաքածու</t>
  </si>
  <si>
    <t>&lt;&lt; Մոսէսքո&gt;&gt;  ՍՊԸ</t>
  </si>
  <si>
    <t>‹‹ Մոսէսքո ›› ՍՊԸ</t>
  </si>
  <si>
    <t xml:space="preserve">ՀՀ ք. Երևան, Նար-Դոս 75, հեռ. 010571075, </t>
  </si>
  <si>
    <t>mosesco@rambler.ru</t>
  </si>
  <si>
    <t>2050022417711001</t>
  </si>
  <si>
    <t xml:space="preserve">04214892 </t>
  </si>
  <si>
    <t xml:space="preserve">շարժիչի յուղի ֆիլտր </t>
  </si>
  <si>
    <t>Պատվիրատու` "Մեղրու ՏԲԿ" ՓԲԸ-ն, ստորև ներկայացնում է իր կարիքների համար ավտոպահեստամասերի    ձեռքբերման նպատակով կազմակերպված  "ՄՏԲԿ-ԳՀԱՊՁԲ-21/9 ծածկագրով գնման ըթացակարգի  արդյունքում  2021թվականի ապրիլի 5-ին կնքված N ՄՏԲԿ-ԳՀԱՊՁԲ-21/9-1,  N ՄՏԲԿ-ԳՀԱՊՁԲ-21/9-2  պայմանագրերի մասին տեղեկատվությունը:</t>
  </si>
  <si>
    <t xml:space="preserve">Շիտոկ պրիբոր </t>
  </si>
  <si>
    <t xml:space="preserve">Բազմասեզոն անվադող </t>
  </si>
  <si>
    <t>տորմուզի վակոււմ</t>
  </si>
  <si>
    <t>կոմուտատոր</t>
  </si>
  <si>
    <t>ստարտեր</t>
  </si>
  <si>
    <t>դեմի ստուպիցա (պոդշիպնիկով )</t>
  </si>
  <si>
    <t>ղեկի տյագաներ</t>
  </si>
  <si>
    <t>դեմի վերեևի ռագատկա տուլկիով</t>
  </si>
  <si>
    <t>դեմի ներքևի ռագատկա տուլկիով</t>
  </si>
  <si>
    <t xml:space="preserve">արգելակման առջևի կոճղակներ </t>
  </si>
  <si>
    <t>արգելակման հետևի կոճղակներ</t>
  </si>
  <si>
    <t>օդի ֆիլտր</t>
  </si>
  <si>
    <t>բենզինի ֆիլտր</t>
  </si>
  <si>
    <t>հովացման համակարգի հեղուկի ընդլայնման բաչոկ</t>
  </si>
  <si>
    <t>հովացման համակարգի պոմպ սալնիկով</t>
  </si>
  <si>
    <t>կողային դռան կողպեքի ներքին բռնակ</t>
  </si>
  <si>
    <t>ամառային անվադող 195/R15C (goform կամ համարժեք )</t>
  </si>
  <si>
    <t xml:space="preserve">մարտկոց 75 Ah </t>
  </si>
  <si>
    <t xml:space="preserve">գլուշիտելի հետեվի պալավինկա </t>
  </si>
  <si>
    <t>շարժիչի յուղ 5W30 API SERVICE SN GF-5</t>
  </si>
  <si>
    <t>շարժիչի յուղ 10W40 API SERVICE SN</t>
  </si>
  <si>
    <t>շարժիչի յուղ 20W50 API SERVICE SG/CD</t>
  </si>
  <si>
    <t xml:space="preserve">2000 թ-ի ՎԱԶ 21213 ոչ կոմպյուտեր </t>
  </si>
  <si>
    <t>ՎԱԶ 21213  185/75/R16 (Kama Flame  կամ համարժեք)</t>
  </si>
  <si>
    <t>ՎԱԶ 21213</t>
  </si>
  <si>
    <t xml:space="preserve">ՎԱԶ 21213 (SCT կամ համարժեք) </t>
  </si>
  <si>
    <t>ՋԻՆԲԵՅ ավտոմեքենայի</t>
  </si>
  <si>
    <t>ՈՒԱԶ 3962 1999 թ դիամետր Ф50մմ</t>
  </si>
  <si>
    <t>ՈՒԱԶ 3962  5W30 API SERVICE SN GF-5</t>
  </si>
  <si>
    <t>ՈՒԱԶ 3962 10W40 API SERVICE SN</t>
  </si>
  <si>
    <t>ՈՒԱԶ 3962 20W50 API SERVICE SG/CD</t>
  </si>
  <si>
    <t>11.03.2021թ.</t>
  </si>
  <si>
    <t>&lt;&lt; Եռյակ &gt;&gt;  ՍՊԸ</t>
  </si>
  <si>
    <r>
      <t xml:space="preserve">Ծանոթություն՝  եթե հրավիրվել են բանակցություններ  գների նվազեցման նպատակով։  </t>
    </r>
    <r>
      <rPr>
        <sz val="8"/>
        <rFont val="GHEA Grapalat"/>
        <family val="3"/>
      </rPr>
      <t xml:space="preserve">25;26 չափաբաժինների  համար առաջարկված գները բարձր էին նախահաշվային գներից: Համաձայն  ՀՀ Կառավարության  04.05.2017թվականի N526-Ն որոշման  40-րդ կետի  5-րդ ենթակետի  բ) պարբերության, 18.03.2021 թվականին  հանձնաժողովի նիստը կասեցվել է և բավարար գնահատված բոլոր մասնակիցներին՝  22.03.2021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 ընթացքում, որը  տեղի է ունեցել 24.03.2021 թվականի  14:00-14:30-ը` 25;26  չափաբաժինների  համար  «Մոսէսքո» ՍՊԸ-ն  առաջարկել է նոր համապատասխանաբար 18200 և46800 դրամ պայմանագրային գներ: </t>
    </r>
  </si>
  <si>
    <t>25.03.2021թ.</t>
  </si>
  <si>
    <t>27.03.2021թ.</t>
  </si>
  <si>
    <t>31.03.2021թ.</t>
  </si>
  <si>
    <t>05.04.2021թ.</t>
  </si>
  <si>
    <t>6,15,25,26</t>
  </si>
  <si>
    <t>ՄՏԲԿ-ԳՀԱՊՁԲ-21/9-1</t>
  </si>
  <si>
    <t>05.04.2021թ..</t>
  </si>
  <si>
    <t>30.12.2021թ.</t>
  </si>
  <si>
    <t>‹‹ Եռյակ ›› ՍՊԸ</t>
  </si>
  <si>
    <t>ՄՏԲԿ-ԳՀԱՊՁԲ-21/9-2</t>
  </si>
  <si>
    <t xml:space="preserve">ՀՀ  ք. Երևան, Արարատյան 62/23, հեռ. 077011171 </t>
  </si>
  <si>
    <t xml:space="preserve">eriak@netsys.am                                      </t>
  </si>
  <si>
    <t>2051722051681001</t>
  </si>
  <si>
    <t xml:space="preserve">01523512 </t>
  </si>
  <si>
    <t xml:space="preserve">  Գնման հրավերի  հայտարարությունը տրված է gnumner.am էլեկտրոնային գնումների  համակարգի միջոցով  11.03.2021թվականին:</t>
  </si>
  <si>
    <r>
      <t xml:space="preserve">Ծանոթություն՝ </t>
    </r>
    <r>
      <rPr>
        <sz val="8"/>
        <color indexed="8"/>
        <rFont val="GHEA Grapalat"/>
        <family val="3"/>
      </rPr>
      <t>Որևէ  չափաբաժնի չկայացման դեպքում պատվիրատուն պարտավոր է լրացնել տեղեկություն չկայացման վերաբերյալ : Հանձնաժողովը  1;2;3;4;5;7;8;9;10;11;12;13;14; 16;17;18;19;20;21;22;23 չափաբաժինների մասով մրցույթը  համարեց չկայացած, քանի որ գնային առաջարկներ չեն ներկայացվել: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</si>
</sst>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u val="single"/>
      <sz val="9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8" fillId="0" borderId="3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33" borderId="38" xfId="0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2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2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 textRotation="90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17" fillId="0" borderId="23" xfId="44" applyFont="1" applyBorder="1" applyAlignment="1" applyProtection="1">
      <alignment horizontal="center"/>
      <protection/>
    </xf>
    <xf numFmtId="0" fontId="17" fillId="0" borderId="34" xfId="44" applyFont="1" applyBorder="1" applyAlignment="1" applyProtection="1">
      <alignment horizontal="center"/>
      <protection/>
    </xf>
    <xf numFmtId="0" fontId="17" fillId="0" borderId="24" xfId="44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0" borderId="55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19" xfId="44" applyBorder="1" applyAlignment="1" applyProtection="1">
      <alignment horizontal="center" vertical="center"/>
      <protection/>
    </xf>
    <xf numFmtId="0" fontId="21" fillId="0" borderId="19" xfId="44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3" fillId="0" borderId="16" xfId="0" applyFont="1" applyBorder="1" applyAlignment="1">
      <alignment horizontal="center" textRotation="90"/>
    </xf>
    <xf numFmtId="0" fontId="13" fillId="0" borderId="57" xfId="0" applyFont="1" applyBorder="1" applyAlignment="1">
      <alignment horizontal="center" textRotation="90"/>
    </xf>
    <xf numFmtId="0" fontId="13" fillId="0" borderId="58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42" xfId="44" applyBorder="1" applyAlignment="1" applyProtection="1">
      <alignment horizontal="center" vertical="center" wrapText="1"/>
      <protection/>
    </xf>
    <xf numFmtId="49" fontId="13" fillId="0" borderId="4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6" fillId="34" borderId="5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43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60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13" fillId="0" borderId="65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4" fontId="18" fillId="0" borderId="23" xfId="0" applyNumberFormat="1" applyFont="1" applyBorder="1" applyAlignment="1">
      <alignment horizontal="center"/>
    </xf>
    <xf numFmtId="14" fontId="18" fillId="0" borderId="34" xfId="0" applyNumberFormat="1" applyFont="1" applyBorder="1" applyAlignment="1">
      <alignment horizontal="center"/>
    </xf>
    <xf numFmtId="14" fontId="18" fillId="0" borderId="24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9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eriak@netsys.am" TargetMode="External" /><Relationship Id="rId3" Type="http://schemas.openxmlformats.org/officeDocument/2006/relationships/hyperlink" Target="mailto:mosesco@rambler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12">
      <selection activeCell="A1" sqref="A1:K119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9.25390625" style="0" customWidth="1"/>
    <col min="8" max="8" width="9.00390625" style="0" customWidth="1"/>
    <col min="9" max="9" width="8.875" style="0" customWidth="1"/>
    <col min="10" max="10" width="7.75390625" style="0" customWidth="1"/>
    <col min="11" max="11" width="5.25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192" t="s">
        <v>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6.5" customHeight="1">
      <c r="A3" s="192" t="s">
        <v>66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ht="67.5" customHeight="1">
      <c r="A4" s="218" t="s">
        <v>107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71"/>
      <c r="M4" s="71"/>
    </row>
    <row r="5" spans="1:13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1"/>
      <c r="M5" s="71"/>
    </row>
    <row r="6" spans="1:13" ht="17.25" thickBot="1">
      <c r="A6" s="196" t="s">
        <v>0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  <c r="L6" s="71"/>
      <c r="M6" s="71"/>
    </row>
    <row r="7" spans="1:13" ht="16.5">
      <c r="A7" s="199" t="s">
        <v>16</v>
      </c>
      <c r="B7" s="204" t="s">
        <v>1</v>
      </c>
      <c r="C7" s="204" t="s">
        <v>17</v>
      </c>
      <c r="D7" s="204" t="s">
        <v>61</v>
      </c>
      <c r="E7" s="204"/>
      <c r="F7" s="193" t="s">
        <v>18</v>
      </c>
      <c r="G7" s="193"/>
      <c r="H7" s="194" t="s">
        <v>19</v>
      </c>
      <c r="I7" s="194"/>
      <c r="J7" s="194" t="s">
        <v>20</v>
      </c>
      <c r="K7" s="206"/>
      <c r="L7" s="71"/>
      <c r="M7" s="71"/>
    </row>
    <row r="8" spans="1:13" ht="51.75" thickBot="1">
      <c r="A8" s="200"/>
      <c r="B8" s="205"/>
      <c r="C8" s="205"/>
      <c r="D8" s="3" t="s">
        <v>60</v>
      </c>
      <c r="E8" s="4" t="s">
        <v>6</v>
      </c>
      <c r="F8" s="3" t="s">
        <v>60</v>
      </c>
      <c r="G8" s="4" t="s">
        <v>6</v>
      </c>
      <c r="H8" s="195"/>
      <c r="I8" s="195"/>
      <c r="J8" s="195"/>
      <c r="K8" s="207"/>
      <c r="L8" s="71"/>
      <c r="M8" s="71"/>
    </row>
    <row r="9" spans="1:13" ht="33.75" customHeight="1">
      <c r="A9" s="68">
        <v>1</v>
      </c>
      <c r="B9" s="293" t="s">
        <v>108</v>
      </c>
      <c r="C9" s="297" t="s">
        <v>76</v>
      </c>
      <c r="D9" s="301">
        <v>2</v>
      </c>
      <c r="E9" s="301">
        <v>2</v>
      </c>
      <c r="F9" s="309">
        <v>120000</v>
      </c>
      <c r="G9" s="309">
        <v>120000</v>
      </c>
      <c r="H9" s="310" t="s">
        <v>130</v>
      </c>
      <c r="I9" s="311"/>
      <c r="J9" s="311"/>
      <c r="K9" s="312"/>
      <c r="L9" s="78"/>
      <c r="M9" s="71"/>
    </row>
    <row r="10" spans="1:13" ht="30" customHeight="1">
      <c r="A10" s="69">
        <v>2</v>
      </c>
      <c r="B10" s="294" t="s">
        <v>109</v>
      </c>
      <c r="C10" s="298" t="s">
        <v>76</v>
      </c>
      <c r="D10" s="302">
        <v>4</v>
      </c>
      <c r="E10" s="302">
        <v>4</v>
      </c>
      <c r="F10" s="307">
        <v>14000</v>
      </c>
      <c r="G10" s="307">
        <v>14000</v>
      </c>
      <c r="H10" s="313" t="s">
        <v>131</v>
      </c>
      <c r="I10" s="314"/>
      <c r="J10" s="314"/>
      <c r="K10" s="315"/>
      <c r="L10" s="78"/>
      <c r="M10" s="71"/>
    </row>
    <row r="11" spans="1:13" ht="13.5">
      <c r="A11" s="69">
        <v>3</v>
      </c>
      <c r="B11" s="294" t="s">
        <v>110</v>
      </c>
      <c r="C11" s="298" t="s">
        <v>76</v>
      </c>
      <c r="D11" s="302">
        <v>1</v>
      </c>
      <c r="E11" s="302">
        <v>1</v>
      </c>
      <c r="F11" s="307">
        <v>8000</v>
      </c>
      <c r="G11" s="307">
        <v>8000</v>
      </c>
      <c r="H11" s="313" t="s">
        <v>132</v>
      </c>
      <c r="I11" s="314"/>
      <c r="J11" s="314"/>
      <c r="K11" s="315"/>
      <c r="L11" s="78"/>
      <c r="M11" s="71"/>
    </row>
    <row r="12" spans="1:13" ht="13.5">
      <c r="A12" s="69">
        <v>4</v>
      </c>
      <c r="B12" s="294" t="s">
        <v>111</v>
      </c>
      <c r="C12" s="298" t="s">
        <v>76</v>
      </c>
      <c r="D12" s="302">
        <v>2</v>
      </c>
      <c r="E12" s="302">
        <v>2</v>
      </c>
      <c r="F12" s="307">
        <v>27000</v>
      </c>
      <c r="G12" s="307">
        <v>27000</v>
      </c>
      <c r="H12" s="313" t="s">
        <v>132</v>
      </c>
      <c r="I12" s="314"/>
      <c r="J12" s="314"/>
      <c r="K12" s="315"/>
      <c r="L12" s="78"/>
      <c r="M12" s="71"/>
    </row>
    <row r="13" spans="1:13" ht="13.5">
      <c r="A13" s="69">
        <v>5</v>
      </c>
      <c r="B13" s="294" t="s">
        <v>112</v>
      </c>
      <c r="C13" s="298" t="s">
        <v>76</v>
      </c>
      <c r="D13" s="302">
        <v>1</v>
      </c>
      <c r="E13" s="302">
        <v>1</v>
      </c>
      <c r="F13" s="307">
        <v>6000</v>
      </c>
      <c r="G13" s="307">
        <v>6000</v>
      </c>
      <c r="H13" s="313" t="s">
        <v>132</v>
      </c>
      <c r="I13" s="314"/>
      <c r="J13" s="314"/>
      <c r="K13" s="315"/>
      <c r="L13" s="78"/>
      <c r="M13" s="71"/>
    </row>
    <row r="14" spans="1:13" ht="13.5">
      <c r="A14" s="69">
        <v>6</v>
      </c>
      <c r="B14" s="294" t="s">
        <v>106</v>
      </c>
      <c r="C14" s="298" t="s">
        <v>76</v>
      </c>
      <c r="D14" s="302">
        <v>4</v>
      </c>
      <c r="E14" s="302">
        <v>4</v>
      </c>
      <c r="F14" s="307">
        <v>50000</v>
      </c>
      <c r="G14" s="307">
        <v>50000</v>
      </c>
      <c r="H14" s="313" t="s">
        <v>133</v>
      </c>
      <c r="I14" s="314"/>
      <c r="J14" s="314"/>
      <c r="K14" s="315"/>
      <c r="L14" s="78"/>
      <c r="M14" s="71"/>
    </row>
    <row r="15" spans="1:13" ht="13.5">
      <c r="A15" s="69">
        <v>7</v>
      </c>
      <c r="B15" s="295" t="s">
        <v>96</v>
      </c>
      <c r="C15" s="298" t="s">
        <v>76</v>
      </c>
      <c r="D15" s="302">
        <v>2</v>
      </c>
      <c r="E15" s="302">
        <v>2</v>
      </c>
      <c r="F15" s="307">
        <v>40000</v>
      </c>
      <c r="G15" s="307">
        <v>40000</v>
      </c>
      <c r="H15" s="313" t="s">
        <v>134</v>
      </c>
      <c r="I15" s="314"/>
      <c r="J15" s="314"/>
      <c r="K15" s="315"/>
      <c r="L15" s="78"/>
      <c r="M15" s="71"/>
    </row>
    <row r="16" spans="1:13" ht="13.5">
      <c r="A16" s="69">
        <v>8</v>
      </c>
      <c r="B16" s="295" t="s">
        <v>97</v>
      </c>
      <c r="C16" s="298" t="s">
        <v>76</v>
      </c>
      <c r="D16" s="302">
        <v>1</v>
      </c>
      <c r="E16" s="302">
        <v>1</v>
      </c>
      <c r="F16" s="307">
        <v>54000</v>
      </c>
      <c r="G16" s="307">
        <v>54000</v>
      </c>
      <c r="H16" s="313" t="s">
        <v>134</v>
      </c>
      <c r="I16" s="314"/>
      <c r="J16" s="314"/>
      <c r="K16" s="315"/>
      <c r="L16" s="78"/>
      <c r="M16" s="71"/>
    </row>
    <row r="17" spans="1:13" ht="27">
      <c r="A17" s="69">
        <v>9</v>
      </c>
      <c r="B17" s="295" t="s">
        <v>113</v>
      </c>
      <c r="C17" s="298" t="s">
        <v>99</v>
      </c>
      <c r="D17" s="302">
        <v>6</v>
      </c>
      <c r="E17" s="302">
        <v>6</v>
      </c>
      <c r="F17" s="307">
        <v>57000</v>
      </c>
      <c r="G17" s="307">
        <v>57000</v>
      </c>
      <c r="H17" s="313" t="s">
        <v>134</v>
      </c>
      <c r="I17" s="314"/>
      <c r="J17" s="314"/>
      <c r="K17" s="315"/>
      <c r="L17" s="78"/>
      <c r="M17" s="71"/>
    </row>
    <row r="18" spans="1:13" ht="13.5">
      <c r="A18" s="69">
        <v>10</v>
      </c>
      <c r="B18" s="295" t="s">
        <v>114</v>
      </c>
      <c r="C18" s="298" t="s">
        <v>99</v>
      </c>
      <c r="D18" s="302">
        <v>3</v>
      </c>
      <c r="E18" s="302">
        <v>3</v>
      </c>
      <c r="F18" s="307">
        <v>10000</v>
      </c>
      <c r="G18" s="307">
        <v>10000</v>
      </c>
      <c r="H18" s="313" t="s">
        <v>134</v>
      </c>
      <c r="I18" s="314"/>
      <c r="J18" s="314"/>
      <c r="K18" s="315"/>
      <c r="L18" s="78"/>
      <c r="M18" s="71"/>
    </row>
    <row r="19" spans="1:13" ht="27">
      <c r="A19" s="69">
        <v>11</v>
      </c>
      <c r="B19" s="295" t="s">
        <v>115</v>
      </c>
      <c r="C19" s="298" t="s">
        <v>99</v>
      </c>
      <c r="D19" s="302">
        <v>1</v>
      </c>
      <c r="E19" s="302">
        <v>1</v>
      </c>
      <c r="F19" s="307">
        <v>10000</v>
      </c>
      <c r="G19" s="307">
        <v>10000</v>
      </c>
      <c r="H19" s="313" t="s">
        <v>134</v>
      </c>
      <c r="I19" s="314"/>
      <c r="J19" s="314"/>
      <c r="K19" s="315"/>
      <c r="L19" s="78"/>
      <c r="M19" s="71"/>
    </row>
    <row r="20" spans="1:13" ht="27.75">
      <c r="A20" s="69">
        <v>12</v>
      </c>
      <c r="B20" s="294" t="s">
        <v>116</v>
      </c>
      <c r="C20" s="299" t="s">
        <v>99</v>
      </c>
      <c r="D20" s="303">
        <v>1</v>
      </c>
      <c r="E20" s="303">
        <v>1</v>
      </c>
      <c r="F20" s="308">
        <v>34000</v>
      </c>
      <c r="G20" s="308">
        <v>34000</v>
      </c>
      <c r="H20" s="313" t="s">
        <v>134</v>
      </c>
      <c r="I20" s="314"/>
      <c r="J20" s="314"/>
      <c r="K20" s="315"/>
      <c r="L20" s="78"/>
      <c r="M20" s="71"/>
    </row>
    <row r="21" spans="1:13" ht="27">
      <c r="A21" s="69">
        <v>13</v>
      </c>
      <c r="B21" s="295" t="s">
        <v>117</v>
      </c>
      <c r="C21" s="298" t="s">
        <v>99</v>
      </c>
      <c r="D21" s="302">
        <v>4</v>
      </c>
      <c r="E21" s="302">
        <v>4</v>
      </c>
      <c r="F21" s="308">
        <v>22500</v>
      </c>
      <c r="G21" s="308">
        <v>22500</v>
      </c>
      <c r="H21" s="313" t="s">
        <v>134</v>
      </c>
      <c r="I21" s="314"/>
      <c r="J21" s="314"/>
      <c r="K21" s="315"/>
      <c r="L21" s="78"/>
      <c r="M21" s="71"/>
    </row>
    <row r="22" spans="1:13" ht="27">
      <c r="A22" s="69">
        <v>14</v>
      </c>
      <c r="B22" s="295" t="s">
        <v>118</v>
      </c>
      <c r="C22" s="298" t="s">
        <v>99</v>
      </c>
      <c r="D22" s="302">
        <v>3</v>
      </c>
      <c r="E22" s="302">
        <v>3</v>
      </c>
      <c r="F22" s="308">
        <v>21000</v>
      </c>
      <c r="G22" s="308">
        <v>21000</v>
      </c>
      <c r="H22" s="313" t="s">
        <v>134</v>
      </c>
      <c r="I22" s="314"/>
      <c r="J22" s="314"/>
      <c r="K22" s="315"/>
      <c r="L22" s="78"/>
      <c r="M22" s="71"/>
    </row>
    <row r="23" spans="1:13" ht="15" customHeight="1">
      <c r="A23" s="69">
        <v>15</v>
      </c>
      <c r="B23" s="294" t="s">
        <v>95</v>
      </c>
      <c r="C23" s="298" t="s">
        <v>76</v>
      </c>
      <c r="D23" s="302">
        <v>6</v>
      </c>
      <c r="E23" s="302">
        <v>6</v>
      </c>
      <c r="F23" s="308">
        <v>15000</v>
      </c>
      <c r="G23" s="308">
        <v>15000</v>
      </c>
      <c r="H23" s="313" t="s">
        <v>134</v>
      </c>
      <c r="I23" s="314"/>
      <c r="J23" s="314"/>
      <c r="K23" s="315"/>
      <c r="L23" s="78"/>
      <c r="M23" s="71"/>
    </row>
    <row r="24" spans="1:13" ht="15" customHeight="1">
      <c r="A24" s="69">
        <v>16</v>
      </c>
      <c r="B24" s="295" t="s">
        <v>119</v>
      </c>
      <c r="C24" s="298" t="s">
        <v>76</v>
      </c>
      <c r="D24" s="302">
        <v>3</v>
      </c>
      <c r="E24" s="302">
        <v>3</v>
      </c>
      <c r="F24" s="308">
        <v>36000</v>
      </c>
      <c r="G24" s="308">
        <v>36000</v>
      </c>
      <c r="H24" s="313" t="s">
        <v>134</v>
      </c>
      <c r="I24" s="314"/>
      <c r="J24" s="314"/>
      <c r="K24" s="315"/>
      <c r="L24" s="78"/>
      <c r="M24" s="71"/>
    </row>
    <row r="25" spans="1:13" ht="15" customHeight="1">
      <c r="A25" s="69">
        <v>17</v>
      </c>
      <c r="B25" s="295" t="s">
        <v>120</v>
      </c>
      <c r="C25" s="298" t="s">
        <v>76</v>
      </c>
      <c r="D25" s="302">
        <v>4</v>
      </c>
      <c r="E25" s="302">
        <v>4</v>
      </c>
      <c r="F25" s="308">
        <v>16000</v>
      </c>
      <c r="G25" s="308">
        <v>16000</v>
      </c>
      <c r="H25" s="313" t="s">
        <v>134</v>
      </c>
      <c r="I25" s="314"/>
      <c r="J25" s="314"/>
      <c r="K25" s="315"/>
      <c r="L25" s="78"/>
      <c r="M25" s="71"/>
    </row>
    <row r="26" spans="1:13" ht="40.5">
      <c r="A26" s="69">
        <v>18</v>
      </c>
      <c r="B26" s="295" t="s">
        <v>121</v>
      </c>
      <c r="C26" s="298" t="s">
        <v>76</v>
      </c>
      <c r="D26" s="302">
        <v>2</v>
      </c>
      <c r="E26" s="302">
        <v>2</v>
      </c>
      <c r="F26" s="308">
        <v>90000</v>
      </c>
      <c r="G26" s="308">
        <v>90000</v>
      </c>
      <c r="H26" s="313" t="s">
        <v>134</v>
      </c>
      <c r="I26" s="314"/>
      <c r="J26" s="314"/>
      <c r="K26" s="315"/>
      <c r="L26" s="78"/>
      <c r="M26" s="71"/>
    </row>
    <row r="27" spans="1:13" ht="27">
      <c r="A27" s="69">
        <v>19</v>
      </c>
      <c r="B27" s="295" t="s">
        <v>122</v>
      </c>
      <c r="C27" s="298" t="s">
        <v>99</v>
      </c>
      <c r="D27" s="302">
        <v>3</v>
      </c>
      <c r="E27" s="302">
        <v>3</v>
      </c>
      <c r="F27" s="308">
        <v>4500</v>
      </c>
      <c r="G27" s="308">
        <v>4500</v>
      </c>
      <c r="H27" s="313" t="s">
        <v>134</v>
      </c>
      <c r="I27" s="314"/>
      <c r="J27" s="314"/>
      <c r="K27" s="315"/>
      <c r="L27" s="78"/>
      <c r="M27" s="71"/>
    </row>
    <row r="28" spans="1:13" ht="27">
      <c r="A28" s="69">
        <v>20</v>
      </c>
      <c r="B28" s="295" t="s">
        <v>123</v>
      </c>
      <c r="C28" s="298" t="s">
        <v>76</v>
      </c>
      <c r="D28" s="302">
        <v>1</v>
      </c>
      <c r="E28" s="302">
        <v>1</v>
      </c>
      <c r="F28" s="308">
        <v>384000</v>
      </c>
      <c r="G28" s="308">
        <v>384000</v>
      </c>
      <c r="H28" s="313" t="s">
        <v>134</v>
      </c>
      <c r="I28" s="314"/>
      <c r="J28" s="314"/>
      <c r="K28" s="315"/>
      <c r="L28" s="78"/>
      <c r="M28" s="71"/>
    </row>
    <row r="29" spans="1:13" ht="40.5">
      <c r="A29" s="69">
        <v>21</v>
      </c>
      <c r="B29" s="295" t="s">
        <v>124</v>
      </c>
      <c r="C29" s="298" t="s">
        <v>76</v>
      </c>
      <c r="D29" s="302">
        <v>12</v>
      </c>
      <c r="E29" s="302">
        <v>12</v>
      </c>
      <c r="F29" s="308">
        <v>40000</v>
      </c>
      <c r="G29" s="308">
        <v>40000</v>
      </c>
      <c r="H29" s="313" t="s">
        <v>134</v>
      </c>
      <c r="I29" s="314"/>
      <c r="J29" s="314"/>
      <c r="K29" s="315"/>
      <c r="L29" s="78"/>
      <c r="M29" s="71"/>
    </row>
    <row r="30" spans="1:13" ht="15" customHeight="1">
      <c r="A30" s="69">
        <v>22</v>
      </c>
      <c r="B30" s="295" t="s">
        <v>125</v>
      </c>
      <c r="C30" s="295" t="s">
        <v>76</v>
      </c>
      <c r="D30" s="304">
        <v>1</v>
      </c>
      <c r="E30" s="304">
        <v>1</v>
      </c>
      <c r="F30" s="308">
        <v>15000</v>
      </c>
      <c r="G30" s="308">
        <v>15000</v>
      </c>
      <c r="H30" s="313" t="s">
        <v>134</v>
      </c>
      <c r="I30" s="314"/>
      <c r="J30" s="314"/>
      <c r="K30" s="315"/>
      <c r="L30" s="78"/>
      <c r="M30" s="71"/>
    </row>
    <row r="31" spans="1:13" ht="27">
      <c r="A31" s="69">
        <v>23</v>
      </c>
      <c r="B31" s="295" t="s">
        <v>126</v>
      </c>
      <c r="C31" s="298" t="s">
        <v>76</v>
      </c>
      <c r="D31" s="305">
        <v>1</v>
      </c>
      <c r="E31" s="305">
        <v>1</v>
      </c>
      <c r="F31" s="308">
        <v>111600</v>
      </c>
      <c r="G31" s="308">
        <v>111600</v>
      </c>
      <c r="H31" s="316" t="s">
        <v>135</v>
      </c>
      <c r="I31" s="317"/>
      <c r="J31" s="317"/>
      <c r="K31" s="318"/>
      <c r="L31" s="78"/>
      <c r="M31" s="71"/>
    </row>
    <row r="32" spans="1:13" ht="27">
      <c r="A32" s="69">
        <v>24</v>
      </c>
      <c r="B32" s="295" t="s">
        <v>127</v>
      </c>
      <c r="C32" s="298" t="s">
        <v>98</v>
      </c>
      <c r="D32" s="305">
        <v>36</v>
      </c>
      <c r="E32" s="305">
        <v>36</v>
      </c>
      <c r="F32" s="308">
        <v>18200</v>
      </c>
      <c r="G32" s="308">
        <v>18200</v>
      </c>
      <c r="H32" s="316" t="s">
        <v>136</v>
      </c>
      <c r="I32" s="317"/>
      <c r="J32" s="317"/>
      <c r="K32" s="318"/>
      <c r="L32" s="78"/>
      <c r="M32" s="71"/>
    </row>
    <row r="33" spans="1:13" ht="27">
      <c r="A33" s="69">
        <v>25</v>
      </c>
      <c r="B33" s="295" t="s">
        <v>128</v>
      </c>
      <c r="C33" s="298" t="s">
        <v>98</v>
      </c>
      <c r="D33" s="305">
        <v>14</v>
      </c>
      <c r="E33" s="305">
        <v>14</v>
      </c>
      <c r="F33" s="308">
        <v>46800</v>
      </c>
      <c r="G33" s="308">
        <v>46800</v>
      </c>
      <c r="H33" s="316" t="s">
        <v>137</v>
      </c>
      <c r="I33" s="317"/>
      <c r="J33" s="317"/>
      <c r="K33" s="318"/>
      <c r="L33" s="78"/>
      <c r="M33" s="71"/>
    </row>
    <row r="34" spans="1:13" ht="27.75" thickBot="1">
      <c r="A34" s="70">
        <v>26</v>
      </c>
      <c r="B34" s="296" t="s">
        <v>129</v>
      </c>
      <c r="C34" s="300" t="s">
        <v>98</v>
      </c>
      <c r="D34" s="306">
        <v>36</v>
      </c>
      <c r="E34" s="306">
        <v>36</v>
      </c>
      <c r="F34" s="79">
        <v>60000</v>
      </c>
      <c r="G34" s="79">
        <v>60000</v>
      </c>
      <c r="H34" s="319" t="s">
        <v>138</v>
      </c>
      <c r="I34" s="320"/>
      <c r="J34" s="320"/>
      <c r="K34" s="321"/>
      <c r="L34" s="78"/>
      <c r="M34" s="71"/>
    </row>
    <row r="35" spans="1:13" ht="16.5">
      <c r="A35" s="35"/>
      <c r="B35" s="36"/>
      <c r="C35" s="36"/>
      <c r="D35" s="36"/>
      <c r="E35" s="36"/>
      <c r="F35" s="77"/>
      <c r="G35" s="77"/>
      <c r="H35" s="36"/>
      <c r="I35" s="36"/>
      <c r="J35" s="36"/>
      <c r="K35" s="36"/>
      <c r="L35" s="71"/>
      <c r="M35" s="71"/>
    </row>
    <row r="36" spans="1:11" ht="54.75" customHeight="1">
      <c r="A36" s="284" t="s">
        <v>77</v>
      </c>
      <c r="B36" s="285"/>
      <c r="C36" s="285"/>
      <c r="D36" s="285"/>
      <c r="E36" s="286"/>
      <c r="F36" s="258" t="s">
        <v>94</v>
      </c>
      <c r="G36" s="259"/>
      <c r="H36" s="259"/>
      <c r="I36" s="259"/>
      <c r="J36" s="259"/>
      <c r="K36" s="260"/>
    </row>
    <row r="37" spans="1:11" ht="17.25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6.5">
      <c r="A38" s="290" t="s">
        <v>78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2"/>
    </row>
    <row r="39" spans="1:11" ht="16.5">
      <c r="A39" s="166" t="s">
        <v>79</v>
      </c>
      <c r="B39" s="167"/>
      <c r="C39" s="166" t="s">
        <v>80</v>
      </c>
      <c r="D39" s="167"/>
      <c r="E39" s="166" t="s">
        <v>81</v>
      </c>
      <c r="F39" s="167"/>
      <c r="G39" s="166" t="s">
        <v>82</v>
      </c>
      <c r="H39" s="167"/>
      <c r="I39" s="19" t="s">
        <v>83</v>
      </c>
      <c r="J39" s="166" t="s">
        <v>84</v>
      </c>
      <c r="K39" s="167"/>
    </row>
    <row r="40" spans="1:11" ht="31.5" customHeight="1">
      <c r="A40" s="164" t="s">
        <v>85</v>
      </c>
      <c r="B40" s="165"/>
      <c r="C40" s="39"/>
      <c r="D40" s="40"/>
      <c r="E40" s="39"/>
      <c r="F40" s="40"/>
      <c r="G40" s="39"/>
      <c r="H40" s="40"/>
      <c r="I40" s="322" t="s">
        <v>86</v>
      </c>
      <c r="J40" s="55"/>
      <c r="K40" s="56"/>
    </row>
    <row r="41" spans="1:11" ht="29.25" customHeight="1">
      <c r="A41" s="164" t="s">
        <v>87</v>
      </c>
      <c r="B41" s="165"/>
      <c r="C41" s="41"/>
      <c r="D41" s="42"/>
      <c r="E41" s="41"/>
      <c r="F41" s="42"/>
      <c r="G41" s="41"/>
      <c r="H41" s="42"/>
      <c r="I41" s="323"/>
      <c r="J41" s="57"/>
      <c r="K41" s="58"/>
    </row>
    <row r="42" spans="1:11" ht="16.5">
      <c r="A42" s="43"/>
      <c r="B42" s="44"/>
      <c r="C42" s="44"/>
      <c r="D42" s="44"/>
      <c r="E42" s="44"/>
      <c r="F42" s="44"/>
      <c r="G42" s="44"/>
      <c r="H42" s="44"/>
      <c r="I42" s="44"/>
      <c r="J42" s="36"/>
      <c r="K42" s="45"/>
    </row>
    <row r="43" spans="1:11" ht="16.5">
      <c r="A43" s="63" t="s">
        <v>88</v>
      </c>
      <c r="B43" s="64"/>
      <c r="C43" s="64"/>
      <c r="D43" s="64"/>
      <c r="E43" s="64"/>
      <c r="F43" s="65"/>
      <c r="G43" s="270" t="s">
        <v>139</v>
      </c>
      <c r="H43" s="271"/>
      <c r="I43" s="271"/>
      <c r="J43" s="271"/>
      <c r="K43" s="272"/>
    </row>
    <row r="44" spans="1:11" ht="16.5">
      <c r="A44" s="46" t="s">
        <v>89</v>
      </c>
      <c r="B44" s="47"/>
      <c r="C44" s="47"/>
      <c r="D44" s="47"/>
      <c r="E44" s="47"/>
      <c r="F44" s="48"/>
      <c r="G44" s="20">
        <v>1</v>
      </c>
      <c r="H44" s="30"/>
      <c r="I44" s="59"/>
      <c r="J44" s="59"/>
      <c r="K44" s="31"/>
    </row>
    <row r="45" spans="1:11" ht="16.5">
      <c r="A45" s="60"/>
      <c r="B45" s="61"/>
      <c r="C45" s="61"/>
      <c r="D45" s="61"/>
      <c r="E45" s="61"/>
      <c r="F45" s="62"/>
      <c r="G45" s="20" t="s">
        <v>90</v>
      </c>
      <c r="H45" s="30"/>
      <c r="I45" s="59"/>
      <c r="J45" s="59"/>
      <c r="K45" s="31"/>
    </row>
    <row r="46" spans="1:11" ht="15" customHeight="1">
      <c r="A46" s="46" t="s">
        <v>91</v>
      </c>
      <c r="B46" s="47"/>
      <c r="C46" s="47"/>
      <c r="D46" s="47"/>
      <c r="E46" s="47"/>
      <c r="F46" s="48"/>
      <c r="G46" s="19"/>
      <c r="H46" s="37" t="s">
        <v>92</v>
      </c>
      <c r="I46" s="38"/>
      <c r="J46" s="37" t="s">
        <v>93</v>
      </c>
      <c r="K46" s="38"/>
    </row>
    <row r="47" spans="1:11" ht="16.5">
      <c r="A47" s="49"/>
      <c r="B47" s="50"/>
      <c r="C47" s="50"/>
      <c r="D47" s="50"/>
      <c r="E47" s="50"/>
      <c r="F47" s="51"/>
      <c r="G47" s="20">
        <v>1</v>
      </c>
      <c r="H47" s="19"/>
      <c r="I47" s="19"/>
      <c r="J47" s="19"/>
      <c r="K47" s="19"/>
    </row>
    <row r="48" spans="1:11" ht="17.25" thickBot="1">
      <c r="A48" s="49"/>
      <c r="B48" s="50"/>
      <c r="C48" s="50"/>
      <c r="D48" s="50"/>
      <c r="E48" s="50"/>
      <c r="F48" s="51"/>
      <c r="G48" s="21" t="s">
        <v>90</v>
      </c>
      <c r="H48" s="22"/>
      <c r="I48" s="22"/>
      <c r="J48" s="22"/>
      <c r="K48" s="22"/>
    </row>
    <row r="49" spans="1:11" ht="17.25" thickBo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ht="24.75" customHeight="1">
      <c r="A50" s="261" t="s">
        <v>4</v>
      </c>
      <c r="B50" s="262"/>
      <c r="C50" s="263"/>
      <c r="D50" s="177" t="s">
        <v>22</v>
      </c>
      <c r="E50" s="177"/>
      <c r="F50" s="177"/>
      <c r="G50" s="177"/>
      <c r="H50" s="177"/>
      <c r="I50" s="178"/>
      <c r="J50" s="23"/>
      <c r="K50" s="24"/>
    </row>
    <row r="51" spans="1:11" ht="24.75" customHeight="1">
      <c r="A51" s="264"/>
      <c r="B51" s="265"/>
      <c r="C51" s="266"/>
      <c r="D51" s="179" t="s">
        <v>59</v>
      </c>
      <c r="E51" s="179"/>
      <c r="F51" s="179"/>
      <c r="G51" s="179"/>
      <c r="H51" s="179"/>
      <c r="I51" s="180"/>
      <c r="J51" s="23"/>
      <c r="K51" s="24"/>
    </row>
    <row r="52" spans="1:11" ht="24.75" customHeight="1">
      <c r="A52" s="267"/>
      <c r="B52" s="268"/>
      <c r="C52" s="269"/>
      <c r="D52" s="181" t="s">
        <v>23</v>
      </c>
      <c r="E52" s="181"/>
      <c r="F52" s="181" t="s">
        <v>5</v>
      </c>
      <c r="G52" s="181"/>
      <c r="H52" s="181" t="s">
        <v>3</v>
      </c>
      <c r="I52" s="182"/>
      <c r="J52" s="23"/>
      <c r="K52" s="24"/>
    </row>
    <row r="53" spans="1:11" ht="56.25" customHeight="1">
      <c r="A53" s="80" t="s">
        <v>16</v>
      </c>
      <c r="B53" s="183" t="s">
        <v>100</v>
      </c>
      <c r="C53" s="184"/>
      <c r="D53" s="26" t="s">
        <v>24</v>
      </c>
      <c r="E53" s="27" t="s">
        <v>6</v>
      </c>
      <c r="F53" s="26" t="s">
        <v>25</v>
      </c>
      <c r="G53" s="27" t="s">
        <v>6</v>
      </c>
      <c r="H53" s="26" t="s">
        <v>26</v>
      </c>
      <c r="I53" s="28" t="s">
        <v>6</v>
      </c>
      <c r="J53" s="23"/>
      <c r="K53" s="24"/>
    </row>
    <row r="54" spans="1:11" ht="13.5">
      <c r="A54" s="69">
        <v>6</v>
      </c>
      <c r="B54" s="294" t="s">
        <v>106</v>
      </c>
      <c r="C54" s="298" t="s">
        <v>76</v>
      </c>
      <c r="D54" s="327">
        <f>E54</f>
        <v>2583.3333333333335</v>
      </c>
      <c r="E54" s="326">
        <f>I54/1.2</f>
        <v>2583.3333333333335</v>
      </c>
      <c r="F54" s="324">
        <f>G54</f>
        <v>516.6666666666665</v>
      </c>
      <c r="G54" s="325">
        <f>I54-E54</f>
        <v>516.6666666666665</v>
      </c>
      <c r="H54" s="18">
        <f>I54</f>
        <v>3100</v>
      </c>
      <c r="I54" s="25">
        <v>3100</v>
      </c>
      <c r="J54" s="23"/>
      <c r="K54" s="24"/>
    </row>
    <row r="55" spans="1:11" ht="14.25" customHeight="1">
      <c r="A55" s="69">
        <v>15</v>
      </c>
      <c r="B55" s="294" t="s">
        <v>95</v>
      </c>
      <c r="C55" s="298" t="s">
        <v>76</v>
      </c>
      <c r="D55" s="327">
        <f>E55</f>
        <v>5250</v>
      </c>
      <c r="E55" s="326">
        <f>I55/1.2</f>
        <v>5250</v>
      </c>
      <c r="F55" s="324">
        <f>G55</f>
        <v>1050</v>
      </c>
      <c r="G55" s="325">
        <f>I55-E55</f>
        <v>1050</v>
      </c>
      <c r="H55" s="18">
        <f>I55</f>
        <v>6300</v>
      </c>
      <c r="I55" s="25">
        <v>6300</v>
      </c>
      <c r="J55" s="23"/>
      <c r="K55" s="24"/>
    </row>
    <row r="56" spans="1:11" ht="27">
      <c r="A56" s="69">
        <v>24</v>
      </c>
      <c r="B56" s="295" t="s">
        <v>127</v>
      </c>
      <c r="C56" s="298" t="s">
        <v>98</v>
      </c>
      <c r="D56" s="327">
        <f>E56</f>
        <v>81000</v>
      </c>
      <c r="E56" s="326">
        <f>I56/1.2</f>
        <v>81000</v>
      </c>
      <c r="F56" s="324">
        <f>G56</f>
        <v>16200</v>
      </c>
      <c r="G56" s="325">
        <f>I56-E56</f>
        <v>16200</v>
      </c>
      <c r="H56" s="18">
        <f>I56</f>
        <v>97200</v>
      </c>
      <c r="I56" s="25">
        <v>97200</v>
      </c>
      <c r="J56" s="23"/>
      <c r="K56" s="24"/>
    </row>
    <row r="57" spans="1:11" ht="27">
      <c r="A57" s="69">
        <v>25</v>
      </c>
      <c r="B57" s="295" t="s">
        <v>128</v>
      </c>
      <c r="C57" s="298" t="s">
        <v>98</v>
      </c>
      <c r="D57" s="327">
        <f>E57</f>
        <v>15166.666666666668</v>
      </c>
      <c r="E57" s="326">
        <f>I57/1.2</f>
        <v>15166.666666666668</v>
      </c>
      <c r="F57" s="324">
        <f>G57</f>
        <v>3033.333333333332</v>
      </c>
      <c r="G57" s="325">
        <f>I57-E57</f>
        <v>3033.333333333332</v>
      </c>
      <c r="H57" s="18">
        <f>I57</f>
        <v>18200</v>
      </c>
      <c r="I57" s="25">
        <v>18200</v>
      </c>
      <c r="J57" s="23"/>
      <c r="K57" s="24"/>
    </row>
    <row r="58" spans="1:11" ht="27.75" thickBot="1">
      <c r="A58" s="70">
        <v>26</v>
      </c>
      <c r="B58" s="296" t="s">
        <v>129</v>
      </c>
      <c r="C58" s="300" t="s">
        <v>98</v>
      </c>
      <c r="D58" s="327">
        <f>E58</f>
        <v>39000</v>
      </c>
      <c r="E58" s="326">
        <f>I58/1.2</f>
        <v>39000</v>
      </c>
      <c r="F58" s="324">
        <f>G58</f>
        <v>7800</v>
      </c>
      <c r="G58" s="325">
        <f>I58-E58</f>
        <v>7800</v>
      </c>
      <c r="H58" s="18">
        <f>I58</f>
        <v>46800</v>
      </c>
      <c r="I58" s="25">
        <v>46800</v>
      </c>
      <c r="J58" s="23"/>
      <c r="K58" s="24"/>
    </row>
    <row r="59" spans="1:11" ht="21" customHeight="1">
      <c r="A59" s="261" t="s">
        <v>4</v>
      </c>
      <c r="B59" s="262"/>
      <c r="C59" s="263"/>
      <c r="D59" s="177" t="s">
        <v>22</v>
      </c>
      <c r="E59" s="177"/>
      <c r="F59" s="177"/>
      <c r="G59" s="177"/>
      <c r="H59" s="177"/>
      <c r="I59" s="178"/>
      <c r="J59" s="23"/>
      <c r="K59" s="24"/>
    </row>
    <row r="60" spans="1:11" ht="18.75" customHeight="1">
      <c r="A60" s="264"/>
      <c r="B60" s="265"/>
      <c r="C60" s="266"/>
      <c r="D60" s="179" t="s">
        <v>59</v>
      </c>
      <c r="E60" s="179"/>
      <c r="F60" s="179"/>
      <c r="G60" s="179"/>
      <c r="H60" s="179"/>
      <c r="I60" s="180"/>
      <c r="J60" s="23"/>
      <c r="K60" s="24"/>
    </row>
    <row r="61" spans="1:11" ht="13.5" customHeight="1">
      <c r="A61" s="267"/>
      <c r="B61" s="268"/>
      <c r="C61" s="269"/>
      <c r="D61" s="181" t="s">
        <v>23</v>
      </c>
      <c r="E61" s="181"/>
      <c r="F61" s="181" t="s">
        <v>5</v>
      </c>
      <c r="G61" s="181"/>
      <c r="H61" s="181" t="s">
        <v>3</v>
      </c>
      <c r="I61" s="182"/>
      <c r="J61" s="23"/>
      <c r="K61" s="24"/>
    </row>
    <row r="62" spans="1:11" ht="64.5" thickBot="1">
      <c r="A62" s="80" t="s">
        <v>16</v>
      </c>
      <c r="B62" s="183" t="s">
        <v>140</v>
      </c>
      <c r="C62" s="184"/>
      <c r="D62" s="26" t="s">
        <v>24</v>
      </c>
      <c r="E62" s="27" t="s">
        <v>6</v>
      </c>
      <c r="F62" s="26" t="s">
        <v>25</v>
      </c>
      <c r="G62" s="27" t="s">
        <v>6</v>
      </c>
      <c r="H62" s="26" t="s">
        <v>26</v>
      </c>
      <c r="I62" s="28" t="s">
        <v>6</v>
      </c>
      <c r="J62" s="23"/>
      <c r="K62" s="24"/>
    </row>
    <row r="63" spans="1:11" ht="13.5">
      <c r="A63" s="69">
        <v>6</v>
      </c>
      <c r="B63" s="294" t="s">
        <v>106</v>
      </c>
      <c r="C63" s="298" t="s">
        <v>76</v>
      </c>
      <c r="D63" s="81">
        <f>E63</f>
        <v>4333.333333333334</v>
      </c>
      <c r="E63" s="82">
        <f>I63/1.2</f>
        <v>4333.333333333334</v>
      </c>
      <c r="F63" s="81">
        <f>G63</f>
        <v>866.6666666666661</v>
      </c>
      <c r="G63" s="82">
        <f>I63-E63</f>
        <v>866.6666666666661</v>
      </c>
      <c r="H63" s="17">
        <f>I63</f>
        <v>5200</v>
      </c>
      <c r="I63" s="29">
        <v>5200</v>
      </c>
      <c r="J63" s="23"/>
      <c r="K63" s="24"/>
    </row>
    <row r="64" spans="1:11" ht="27">
      <c r="A64" s="69">
        <v>24</v>
      </c>
      <c r="B64" s="295" t="s">
        <v>127</v>
      </c>
      <c r="C64" s="298" t="s">
        <v>98</v>
      </c>
      <c r="D64" s="83">
        <f>E64</f>
        <v>76725</v>
      </c>
      <c r="E64" s="84">
        <f>I64/1.2</f>
        <v>76725</v>
      </c>
      <c r="F64" s="83">
        <f>G64</f>
        <v>15345</v>
      </c>
      <c r="G64" s="84">
        <f>I64-E64</f>
        <v>15345</v>
      </c>
      <c r="H64" s="18">
        <f>I64</f>
        <v>92070</v>
      </c>
      <c r="I64" s="25">
        <v>92070</v>
      </c>
      <c r="J64" s="23"/>
      <c r="K64" s="24"/>
    </row>
    <row r="65" spans="1:11" ht="24.75" customHeight="1" thickBot="1">
      <c r="A65" s="191"/>
      <c r="B65" s="191"/>
      <c r="C65" s="191"/>
      <c r="D65" s="191"/>
      <c r="E65" s="191"/>
      <c r="F65" s="191"/>
      <c r="G65" s="191"/>
      <c r="H65" s="191"/>
      <c r="I65" s="191"/>
      <c r="J65" s="5"/>
      <c r="K65" s="6"/>
    </row>
    <row r="66" spans="1:11" ht="124.5" customHeight="1">
      <c r="A66" s="188" t="s">
        <v>7</v>
      </c>
      <c r="B66" s="189"/>
      <c r="C66" s="190"/>
      <c r="D66" s="185" t="s">
        <v>141</v>
      </c>
      <c r="E66" s="186"/>
      <c r="F66" s="186"/>
      <c r="G66" s="186"/>
      <c r="H66" s="186"/>
      <c r="I66" s="186"/>
      <c r="J66" s="186"/>
      <c r="K66" s="187"/>
    </row>
    <row r="67" spans="1:11" ht="23.25" customHeight="1" thickBot="1">
      <c r="A67" s="246"/>
      <c r="B67" s="247"/>
      <c r="C67" s="247"/>
      <c r="D67" s="247"/>
      <c r="E67" s="247"/>
      <c r="F67" s="247"/>
      <c r="G67" s="247"/>
      <c r="H67" s="247"/>
      <c r="I67" s="247"/>
      <c r="J67" s="247"/>
      <c r="K67" s="248"/>
    </row>
    <row r="68" spans="1:11" ht="23.25" customHeight="1">
      <c r="A68" s="219" t="s">
        <v>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42.75" customHeight="1" thickBot="1">
      <c r="A69" s="200" t="s">
        <v>16</v>
      </c>
      <c r="B69" s="222" t="s">
        <v>9</v>
      </c>
      <c r="C69" s="171" t="s">
        <v>27</v>
      </c>
      <c r="D69" s="172"/>
      <c r="E69" s="172"/>
      <c r="F69" s="172"/>
      <c r="G69" s="172"/>
      <c r="H69" s="172"/>
      <c r="I69" s="172"/>
      <c r="J69" s="172"/>
      <c r="K69" s="173"/>
    </row>
    <row r="70" spans="1:11" ht="94.5" customHeight="1" thickBot="1">
      <c r="A70" s="230"/>
      <c r="B70" s="223"/>
      <c r="C70" s="12" t="s">
        <v>67</v>
      </c>
      <c r="D70" s="11" t="s">
        <v>68</v>
      </c>
      <c r="E70" s="11" t="s">
        <v>69</v>
      </c>
      <c r="F70" s="11" t="s">
        <v>70</v>
      </c>
      <c r="G70" s="13" t="s">
        <v>71</v>
      </c>
      <c r="H70" s="13" t="s">
        <v>72</v>
      </c>
      <c r="I70" s="13" t="s">
        <v>73</v>
      </c>
      <c r="J70" s="13" t="s">
        <v>74</v>
      </c>
      <c r="K70" s="13" t="s">
        <v>10</v>
      </c>
    </row>
    <row r="71" spans="1:11" ht="40.5" customHeight="1" thickBot="1">
      <c r="A71" s="7"/>
      <c r="B71" s="8"/>
      <c r="C71" s="9"/>
      <c r="D71" s="9"/>
      <c r="E71" s="9"/>
      <c r="F71" s="9"/>
      <c r="G71" s="9"/>
      <c r="H71" s="9"/>
      <c r="I71" s="9"/>
      <c r="J71" s="9"/>
      <c r="K71" s="10"/>
    </row>
    <row r="72" spans="1:11" ht="32.25" customHeight="1" thickBot="1">
      <c r="A72" s="231" t="s">
        <v>7</v>
      </c>
      <c r="B72" s="232"/>
      <c r="C72" s="233"/>
      <c r="D72" s="281" t="s">
        <v>75</v>
      </c>
      <c r="E72" s="282"/>
      <c r="F72" s="282"/>
      <c r="G72" s="282"/>
      <c r="H72" s="282"/>
      <c r="I72" s="282"/>
      <c r="J72" s="282"/>
      <c r="K72" s="283"/>
    </row>
    <row r="73" spans="1:11" ht="17.25" thickBot="1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6"/>
    </row>
    <row r="74" spans="1:11" ht="18" customHeight="1">
      <c r="A74" s="201" t="s">
        <v>28</v>
      </c>
      <c r="B74" s="202"/>
      <c r="C74" s="202"/>
      <c r="D74" s="202"/>
      <c r="E74" s="203"/>
      <c r="F74" s="168" t="s">
        <v>142</v>
      </c>
      <c r="G74" s="169"/>
      <c r="H74" s="169"/>
      <c r="I74" s="169"/>
      <c r="J74" s="169"/>
      <c r="K74" s="170"/>
    </row>
    <row r="75" spans="1:11" ht="13.5" customHeight="1">
      <c r="A75" s="224" t="s">
        <v>29</v>
      </c>
      <c r="B75" s="225"/>
      <c r="C75" s="225"/>
      <c r="D75" s="225"/>
      <c r="E75" s="226"/>
      <c r="F75" s="215" t="s">
        <v>30</v>
      </c>
      <c r="G75" s="216"/>
      <c r="H75" s="217"/>
      <c r="I75" s="215" t="s">
        <v>31</v>
      </c>
      <c r="J75" s="216"/>
      <c r="K75" s="257"/>
    </row>
    <row r="76" spans="1:11" ht="26.25" customHeight="1">
      <c r="A76" s="227"/>
      <c r="B76" s="228"/>
      <c r="C76" s="228"/>
      <c r="D76" s="228"/>
      <c r="E76" s="229"/>
      <c r="F76" s="93" t="s">
        <v>143</v>
      </c>
      <c r="G76" s="94"/>
      <c r="H76" s="95"/>
      <c r="I76" s="93" t="s">
        <v>144</v>
      </c>
      <c r="J76" s="94"/>
      <c r="K76" s="208"/>
    </row>
    <row r="77" spans="1:11" ht="26.25" customHeight="1">
      <c r="A77" s="209" t="s">
        <v>32</v>
      </c>
      <c r="B77" s="210"/>
      <c r="C77" s="210"/>
      <c r="D77" s="210"/>
      <c r="E77" s="211"/>
      <c r="F77" s="93" t="s">
        <v>145</v>
      </c>
      <c r="G77" s="94"/>
      <c r="H77" s="94"/>
      <c r="I77" s="94"/>
      <c r="J77" s="94"/>
      <c r="K77" s="208"/>
    </row>
    <row r="78" spans="1:11" ht="27" customHeight="1">
      <c r="A78" s="209" t="s">
        <v>33</v>
      </c>
      <c r="B78" s="210"/>
      <c r="C78" s="210"/>
      <c r="D78" s="210"/>
      <c r="E78" s="211"/>
      <c r="F78" s="93" t="s">
        <v>145</v>
      </c>
      <c r="G78" s="94"/>
      <c r="H78" s="94"/>
      <c r="I78" s="94"/>
      <c r="J78" s="94"/>
      <c r="K78" s="208"/>
    </row>
    <row r="79" spans="1:11" ht="18.75" customHeight="1">
      <c r="A79" s="209" t="s">
        <v>34</v>
      </c>
      <c r="B79" s="210"/>
      <c r="C79" s="210"/>
      <c r="D79" s="210"/>
      <c r="E79" s="211"/>
      <c r="F79" s="93" t="s">
        <v>145</v>
      </c>
      <c r="G79" s="94"/>
      <c r="H79" s="94"/>
      <c r="I79" s="94"/>
      <c r="J79" s="94"/>
      <c r="K79" s="208"/>
    </row>
    <row r="80" spans="1:11" ht="17.25" thickBot="1">
      <c r="A80" s="212"/>
      <c r="B80" s="213"/>
      <c r="C80" s="213"/>
      <c r="D80" s="213"/>
      <c r="E80" s="213"/>
      <c r="F80" s="213"/>
      <c r="G80" s="213"/>
      <c r="H80" s="213"/>
      <c r="I80" s="213"/>
      <c r="J80" s="213"/>
      <c r="K80" s="214"/>
    </row>
    <row r="81" spans="1:11" ht="13.5" customHeight="1">
      <c r="A81" s="148" t="s">
        <v>16</v>
      </c>
      <c r="B81" s="151" t="s">
        <v>11</v>
      </c>
      <c r="C81" s="273" t="s">
        <v>35</v>
      </c>
      <c r="D81" s="274"/>
      <c r="E81" s="274"/>
      <c r="F81" s="274"/>
      <c r="G81" s="274"/>
      <c r="H81" s="274"/>
      <c r="I81" s="274"/>
      <c r="J81" s="274"/>
      <c r="K81" s="275"/>
    </row>
    <row r="82" spans="1:11" ht="17.25" customHeight="1">
      <c r="A82" s="149"/>
      <c r="B82" s="152"/>
      <c r="C82" s="276" t="s">
        <v>12</v>
      </c>
      <c r="D82" s="277"/>
      <c r="E82" s="249" t="s">
        <v>36</v>
      </c>
      <c r="F82" s="249" t="s">
        <v>37</v>
      </c>
      <c r="G82" s="249" t="s">
        <v>38</v>
      </c>
      <c r="H82" s="254" t="s">
        <v>39</v>
      </c>
      <c r="I82" s="255"/>
      <c r="J82" s="255"/>
      <c r="K82" s="256"/>
    </row>
    <row r="83" spans="1:11" ht="40.5" customHeight="1" thickBot="1">
      <c r="A83" s="150"/>
      <c r="B83" s="153"/>
      <c r="C83" s="242"/>
      <c r="D83" s="243"/>
      <c r="E83" s="153"/>
      <c r="F83" s="153"/>
      <c r="G83" s="153"/>
      <c r="H83" s="278" t="s">
        <v>2</v>
      </c>
      <c r="I83" s="279"/>
      <c r="J83" s="278" t="s">
        <v>62</v>
      </c>
      <c r="K83" s="280"/>
    </row>
    <row r="84" spans="1:11" ht="26.25" customHeight="1">
      <c r="A84" s="238" t="s">
        <v>101</v>
      </c>
      <c r="B84" s="239"/>
      <c r="C84" s="240" t="s">
        <v>147</v>
      </c>
      <c r="D84" s="241"/>
      <c r="E84" s="244" t="s">
        <v>148</v>
      </c>
      <c r="F84" s="250" t="s">
        <v>149</v>
      </c>
      <c r="G84" s="236">
        <v>0</v>
      </c>
      <c r="H84" s="240">
        <v>74400</v>
      </c>
      <c r="I84" s="241"/>
      <c r="J84" s="240">
        <v>74400</v>
      </c>
      <c r="K84" s="252"/>
    </row>
    <row r="85" spans="1:11" ht="62.25" customHeight="1" thickBot="1">
      <c r="A85" s="234" t="s">
        <v>146</v>
      </c>
      <c r="B85" s="235"/>
      <c r="C85" s="242"/>
      <c r="D85" s="243"/>
      <c r="E85" s="245"/>
      <c r="F85" s="251"/>
      <c r="G85" s="237"/>
      <c r="H85" s="242"/>
      <c r="I85" s="243"/>
      <c r="J85" s="242"/>
      <c r="K85" s="253"/>
    </row>
    <row r="86" spans="1:11" ht="17.25" customHeight="1" thickBot="1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4"/>
    </row>
    <row r="87" spans="1:11" ht="13.5" customHeight="1" hidden="1">
      <c r="A87" s="14" t="s">
        <v>16</v>
      </c>
      <c r="B87" s="15" t="s">
        <v>11</v>
      </c>
      <c r="C87" s="287" t="s">
        <v>35</v>
      </c>
      <c r="D87" s="288"/>
      <c r="E87" s="288"/>
      <c r="F87" s="288"/>
      <c r="G87" s="288"/>
      <c r="H87" s="288"/>
      <c r="I87" s="288"/>
      <c r="J87" s="288"/>
      <c r="K87" s="289"/>
    </row>
    <row r="88" spans="1:11" ht="13.5" customHeight="1">
      <c r="A88" s="148" t="s">
        <v>16</v>
      </c>
      <c r="B88" s="151" t="s">
        <v>11</v>
      </c>
      <c r="C88" s="273" t="s">
        <v>35</v>
      </c>
      <c r="D88" s="274"/>
      <c r="E88" s="274"/>
      <c r="F88" s="274"/>
      <c r="G88" s="274"/>
      <c r="H88" s="274"/>
      <c r="I88" s="274"/>
      <c r="J88" s="274"/>
      <c r="K88" s="275"/>
    </row>
    <row r="89" spans="1:11" ht="17.25" customHeight="1">
      <c r="A89" s="149"/>
      <c r="B89" s="152"/>
      <c r="C89" s="276" t="s">
        <v>12</v>
      </c>
      <c r="D89" s="277"/>
      <c r="E89" s="249" t="s">
        <v>36</v>
      </c>
      <c r="F89" s="249" t="s">
        <v>37</v>
      </c>
      <c r="G89" s="249" t="s">
        <v>38</v>
      </c>
      <c r="H89" s="254" t="s">
        <v>39</v>
      </c>
      <c r="I89" s="255"/>
      <c r="J89" s="255"/>
      <c r="K89" s="256"/>
    </row>
    <row r="90" spans="1:11" ht="40.5" customHeight="1" thickBot="1">
      <c r="A90" s="150"/>
      <c r="B90" s="153"/>
      <c r="C90" s="242"/>
      <c r="D90" s="243"/>
      <c r="E90" s="153"/>
      <c r="F90" s="153"/>
      <c r="G90" s="153"/>
      <c r="H90" s="278" t="s">
        <v>2</v>
      </c>
      <c r="I90" s="279"/>
      <c r="J90" s="278" t="s">
        <v>62</v>
      </c>
      <c r="K90" s="280"/>
    </row>
    <row r="91" spans="1:11" ht="26.25" customHeight="1">
      <c r="A91" s="238" t="s">
        <v>150</v>
      </c>
      <c r="B91" s="239"/>
      <c r="C91" s="240" t="s">
        <v>151</v>
      </c>
      <c r="D91" s="241"/>
      <c r="E91" s="244" t="s">
        <v>148</v>
      </c>
      <c r="F91" s="250" t="s">
        <v>149</v>
      </c>
      <c r="G91" s="236">
        <v>0</v>
      </c>
      <c r="H91" s="240">
        <v>92070</v>
      </c>
      <c r="I91" s="241"/>
      <c r="J91" s="240">
        <v>92070</v>
      </c>
      <c r="K91" s="252"/>
    </row>
    <row r="92" spans="1:11" ht="62.25" customHeight="1" thickBot="1">
      <c r="A92" s="234">
        <v>24</v>
      </c>
      <c r="B92" s="235"/>
      <c r="C92" s="242"/>
      <c r="D92" s="243"/>
      <c r="E92" s="245"/>
      <c r="F92" s="251"/>
      <c r="G92" s="237"/>
      <c r="H92" s="242"/>
      <c r="I92" s="243"/>
      <c r="J92" s="242"/>
      <c r="K92" s="253"/>
    </row>
    <row r="93" spans="1:11" ht="13.5" customHeight="1" thickBot="1">
      <c r="A93" s="161" t="s">
        <v>40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3"/>
    </row>
    <row r="94" spans="1:11" ht="41.25" customHeight="1" thickBot="1">
      <c r="A94" s="75" t="s">
        <v>21</v>
      </c>
      <c r="B94" s="76" t="s">
        <v>11</v>
      </c>
      <c r="C94" s="138" t="s">
        <v>41</v>
      </c>
      <c r="D94" s="138"/>
      <c r="E94" s="138"/>
      <c r="F94" s="138" t="s">
        <v>42</v>
      </c>
      <c r="G94" s="138"/>
      <c r="H94" s="138" t="s">
        <v>13</v>
      </c>
      <c r="I94" s="138"/>
      <c r="J94" s="154" t="s">
        <v>55</v>
      </c>
      <c r="K94" s="155"/>
    </row>
    <row r="95" spans="1:11" ht="41.25" customHeight="1">
      <c r="A95" s="66">
        <v>1</v>
      </c>
      <c r="B95" s="72" t="s">
        <v>101</v>
      </c>
      <c r="C95" s="139" t="s">
        <v>102</v>
      </c>
      <c r="D95" s="139"/>
      <c r="E95" s="139"/>
      <c r="F95" s="140" t="s">
        <v>103</v>
      </c>
      <c r="G95" s="141"/>
      <c r="H95" s="142" t="s">
        <v>104</v>
      </c>
      <c r="I95" s="142"/>
      <c r="J95" s="143" t="s">
        <v>105</v>
      </c>
      <c r="K95" s="144"/>
    </row>
    <row r="96" spans="1:11" ht="41.25" customHeight="1">
      <c r="A96" s="74">
        <v>2</v>
      </c>
      <c r="B96" s="73" t="s">
        <v>150</v>
      </c>
      <c r="C96" s="156" t="s">
        <v>152</v>
      </c>
      <c r="D96" s="156"/>
      <c r="E96" s="156"/>
      <c r="F96" s="157" t="s">
        <v>153</v>
      </c>
      <c r="G96" s="157"/>
      <c r="H96" s="158" t="s">
        <v>154</v>
      </c>
      <c r="I96" s="158"/>
      <c r="J96" s="159" t="s">
        <v>155</v>
      </c>
      <c r="K96" s="160"/>
    </row>
    <row r="97" spans="1:11" ht="12.75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6"/>
      <c r="K97" s="147"/>
    </row>
    <row r="98" spans="1:11" ht="29.25" customHeight="1">
      <c r="A98" s="120" t="s">
        <v>7</v>
      </c>
      <c r="B98" s="121"/>
      <c r="C98" s="122"/>
      <c r="D98" s="126" t="s">
        <v>157</v>
      </c>
      <c r="E98" s="127"/>
      <c r="F98" s="127"/>
      <c r="G98" s="127"/>
      <c r="H98" s="127"/>
      <c r="I98" s="127"/>
      <c r="J98" s="127"/>
      <c r="K98" s="128"/>
    </row>
    <row r="99" spans="1:11" ht="63" customHeight="1" thickBot="1">
      <c r="A99" s="123"/>
      <c r="B99" s="124"/>
      <c r="C99" s="125"/>
      <c r="D99" s="129"/>
      <c r="E99" s="130"/>
      <c r="F99" s="130"/>
      <c r="G99" s="130"/>
      <c r="H99" s="130"/>
      <c r="I99" s="130"/>
      <c r="J99" s="130"/>
      <c r="K99" s="131"/>
    </row>
    <row r="100" spans="1:11" ht="27" customHeight="1" thickBot="1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4"/>
    </row>
    <row r="101" spans="1:11" ht="24.75" customHeight="1">
      <c r="A101" s="135" t="s">
        <v>43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7"/>
    </row>
    <row r="102" spans="1:11" ht="24.75" customHeight="1">
      <c r="A102" s="109" t="s">
        <v>44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1"/>
    </row>
    <row r="103" spans="1:11" ht="25.5" customHeight="1">
      <c r="A103" s="109" t="s">
        <v>45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1"/>
    </row>
    <row r="104" spans="1:11" ht="25.5" customHeight="1">
      <c r="A104" s="109" t="s">
        <v>46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</row>
    <row r="105" spans="1:11" ht="17.25" customHeight="1" thickBot="1">
      <c r="A105" s="112" t="s">
        <v>47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4"/>
    </row>
    <row r="106" spans="1:11" ht="83.25" customHeight="1">
      <c r="A106" s="115" t="s">
        <v>58</v>
      </c>
      <c r="B106" s="116"/>
      <c r="C106" s="117" t="s">
        <v>156</v>
      </c>
      <c r="D106" s="118"/>
      <c r="E106" s="118"/>
      <c r="F106" s="118"/>
      <c r="G106" s="118"/>
      <c r="H106" s="118"/>
      <c r="I106" s="118"/>
      <c r="J106" s="118"/>
      <c r="K106" s="119"/>
    </row>
    <row r="107" spans="1:11" ht="21.7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7"/>
    </row>
    <row r="108" spans="1:11" ht="78.75" customHeight="1">
      <c r="A108" s="102" t="s">
        <v>56</v>
      </c>
      <c r="B108" s="103"/>
      <c r="C108" s="104"/>
      <c r="D108" s="105"/>
      <c r="E108" s="105"/>
      <c r="F108" s="105"/>
      <c r="G108" s="105"/>
      <c r="H108" s="105"/>
      <c r="I108" s="105"/>
      <c r="J108" s="105"/>
      <c r="K108" s="106"/>
    </row>
    <row r="109" spans="1:11" ht="21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7"/>
    </row>
    <row r="110" spans="1:11" ht="57" customHeight="1">
      <c r="A110" s="102" t="s">
        <v>57</v>
      </c>
      <c r="B110" s="103"/>
      <c r="C110" s="104"/>
      <c r="D110" s="105"/>
      <c r="E110" s="105"/>
      <c r="F110" s="105"/>
      <c r="G110" s="105"/>
      <c r="H110" s="105"/>
      <c r="I110" s="105"/>
      <c r="J110" s="105"/>
      <c r="K110" s="106"/>
    </row>
    <row r="111" spans="1:11" ht="27.75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7"/>
    </row>
    <row r="112" spans="1:11" ht="45" customHeight="1">
      <c r="A112" s="107" t="s">
        <v>48</v>
      </c>
      <c r="B112" s="108"/>
      <c r="C112" s="104"/>
      <c r="D112" s="105"/>
      <c r="E112" s="105"/>
      <c r="F112" s="105"/>
      <c r="G112" s="105"/>
      <c r="H112" s="105"/>
      <c r="I112" s="105"/>
      <c r="J112" s="105"/>
      <c r="K112" s="106"/>
    </row>
    <row r="113" spans="1:11" ht="24.75" customHeight="1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7"/>
    </row>
    <row r="114" spans="1:11" ht="18" customHeight="1">
      <c r="A114" s="90" t="s">
        <v>49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2"/>
    </row>
    <row r="115" spans="1:11" ht="13.5">
      <c r="A115" s="90" t="s">
        <v>50</v>
      </c>
      <c r="B115" s="91"/>
      <c r="C115" s="91"/>
      <c r="D115" s="92"/>
      <c r="E115" s="90" t="s">
        <v>14</v>
      </c>
      <c r="F115" s="91"/>
      <c r="G115" s="92"/>
      <c r="H115" s="90" t="s">
        <v>51</v>
      </c>
      <c r="I115" s="91"/>
      <c r="J115" s="91"/>
      <c r="K115" s="92"/>
    </row>
    <row r="116" spans="1:11" ht="16.5" customHeight="1">
      <c r="A116" s="93" t="s">
        <v>52</v>
      </c>
      <c r="B116" s="94"/>
      <c r="C116" s="94"/>
      <c r="D116" s="95"/>
      <c r="E116" s="96" t="s">
        <v>64</v>
      </c>
      <c r="F116" s="97"/>
      <c r="G116" s="98"/>
      <c r="H116" s="99" t="s">
        <v>15</v>
      </c>
      <c r="I116" s="100"/>
      <c r="J116" s="100"/>
      <c r="K116" s="101"/>
    </row>
    <row r="117" spans="1:11" ht="16.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6.5">
      <c r="A118" s="67"/>
      <c r="B118" s="88" t="s">
        <v>53</v>
      </c>
      <c r="C118" s="88"/>
      <c r="D118" s="88"/>
      <c r="E118" s="89" t="s">
        <v>54</v>
      </c>
      <c r="F118" s="89"/>
      <c r="G118" s="89"/>
      <c r="H118" s="89"/>
      <c r="I118" s="89"/>
      <c r="J118" s="89"/>
      <c r="K118" s="89"/>
    </row>
    <row r="119" spans="1:11" ht="16.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ht="16.5">
      <c r="A120" s="67"/>
      <c r="B120" s="67"/>
      <c r="C120" s="67"/>
      <c r="D120" s="67"/>
      <c r="E120" s="67"/>
      <c r="F120" s="67"/>
      <c r="G120" s="67"/>
      <c r="H120" s="67" t="s">
        <v>63</v>
      </c>
      <c r="I120" s="67"/>
      <c r="J120" s="67"/>
      <c r="K120" s="67"/>
    </row>
    <row r="121" spans="1:11" ht="16.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6.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6.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6.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6.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6.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ht="16.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1:11" ht="16.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6.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6.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6.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6.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6.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6.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6.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6.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6.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6.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6.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6.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6.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6.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6.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1" ht="16.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ht="16.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6.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6.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6.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1:11" ht="16.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16.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6.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6.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16.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6.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1:11" ht="16.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1:11" ht="16.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6.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1:11" ht="16.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1:11" ht="16.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1:1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</sheetData>
  <sheetProtection/>
  <mergeCells count="169">
    <mergeCell ref="A38:K38"/>
    <mergeCell ref="A36:E36"/>
    <mergeCell ref="A91:B91"/>
    <mergeCell ref="A86:K86"/>
    <mergeCell ref="C87:K87"/>
    <mergeCell ref="H90:I90"/>
    <mergeCell ref="J90:K90"/>
    <mergeCell ref="C91:D92"/>
    <mergeCell ref="E91:E92"/>
    <mergeCell ref="F91:F92"/>
    <mergeCell ref="A88:A90"/>
    <mergeCell ref="D72:K72"/>
    <mergeCell ref="B88:B90"/>
    <mergeCell ref="C88:K88"/>
    <mergeCell ref="C89:D90"/>
    <mergeCell ref="E89:E90"/>
    <mergeCell ref="F89:F90"/>
    <mergeCell ref="G89:G90"/>
    <mergeCell ref="C81:K81"/>
    <mergeCell ref="C82:D83"/>
    <mergeCell ref="E82:E83"/>
    <mergeCell ref="F82:F83"/>
    <mergeCell ref="H82:K82"/>
    <mergeCell ref="H83:I83"/>
    <mergeCell ref="J83:K83"/>
    <mergeCell ref="A40:B40"/>
    <mergeCell ref="A59:C61"/>
    <mergeCell ref="A50:C52"/>
    <mergeCell ref="C39:D39"/>
    <mergeCell ref="J39:K39"/>
    <mergeCell ref="G43:K43"/>
    <mergeCell ref="G39:H39"/>
    <mergeCell ref="I40:I41"/>
    <mergeCell ref="H26:K26"/>
    <mergeCell ref="I75:K75"/>
    <mergeCell ref="F36:K36"/>
    <mergeCell ref="F84:F85"/>
    <mergeCell ref="J84:K85"/>
    <mergeCell ref="G84:G85"/>
    <mergeCell ref="H84:I85"/>
    <mergeCell ref="H89:K89"/>
    <mergeCell ref="J91:K92"/>
    <mergeCell ref="H91:I92"/>
    <mergeCell ref="A85:B85"/>
    <mergeCell ref="A92:B92"/>
    <mergeCell ref="G91:G92"/>
    <mergeCell ref="A84:B84"/>
    <mergeCell ref="C84:D85"/>
    <mergeCell ref="E84:E85"/>
    <mergeCell ref="A67:K67"/>
    <mergeCell ref="A78:E78"/>
    <mergeCell ref="G82:G83"/>
    <mergeCell ref="A2:K2"/>
    <mergeCell ref="A4:K4"/>
    <mergeCell ref="A68:K68"/>
    <mergeCell ref="B69:B70"/>
    <mergeCell ref="A75:E76"/>
    <mergeCell ref="I76:K76"/>
    <mergeCell ref="F76:H76"/>
    <mergeCell ref="A69:A70"/>
    <mergeCell ref="A72:C72"/>
    <mergeCell ref="F77:K77"/>
    <mergeCell ref="A77:E77"/>
    <mergeCell ref="F79:K79"/>
    <mergeCell ref="A80:K80"/>
    <mergeCell ref="A79:E79"/>
    <mergeCell ref="F75:H75"/>
    <mergeCell ref="A74:E74"/>
    <mergeCell ref="B7:B8"/>
    <mergeCell ref="C7:C8"/>
    <mergeCell ref="J7:K8"/>
    <mergeCell ref="D7:E7"/>
    <mergeCell ref="H25:K25"/>
    <mergeCell ref="H24:K24"/>
    <mergeCell ref="H23:K23"/>
    <mergeCell ref="H22:K22"/>
    <mergeCell ref="H21:K21"/>
    <mergeCell ref="E39:F39"/>
    <mergeCell ref="H20:K20"/>
    <mergeCell ref="A3:K3"/>
    <mergeCell ref="F7:G7"/>
    <mergeCell ref="H7:I8"/>
    <mergeCell ref="A6:K6"/>
    <mergeCell ref="A7:A8"/>
    <mergeCell ref="H19:K19"/>
    <mergeCell ref="H18:K18"/>
    <mergeCell ref="H16:K16"/>
    <mergeCell ref="D66:K66"/>
    <mergeCell ref="A66:C66"/>
    <mergeCell ref="H52:I52"/>
    <mergeCell ref="D60:I60"/>
    <mergeCell ref="D52:E52"/>
    <mergeCell ref="F52:G52"/>
    <mergeCell ref="A65:I65"/>
    <mergeCell ref="B53:C53"/>
    <mergeCell ref="D61:E61"/>
    <mergeCell ref="F74:K74"/>
    <mergeCell ref="C69:K69"/>
    <mergeCell ref="A73:K73"/>
    <mergeCell ref="F78:K78"/>
    <mergeCell ref="D50:I50"/>
    <mergeCell ref="D51:I51"/>
    <mergeCell ref="H61:I61"/>
    <mergeCell ref="F61:G61"/>
    <mergeCell ref="D59:I59"/>
    <mergeCell ref="B62:C62"/>
    <mergeCell ref="H34:K34"/>
    <mergeCell ref="H28:K28"/>
    <mergeCell ref="H13:K13"/>
    <mergeCell ref="H12:K12"/>
    <mergeCell ref="H11:K11"/>
    <mergeCell ref="H10:K10"/>
    <mergeCell ref="H14:K14"/>
    <mergeCell ref="H17:K17"/>
    <mergeCell ref="H15:K15"/>
    <mergeCell ref="H27:K27"/>
    <mergeCell ref="H9:K9"/>
    <mergeCell ref="A41:B41"/>
    <mergeCell ref="A39:B39"/>
    <mergeCell ref="H31:K31"/>
    <mergeCell ref="H32:K32"/>
    <mergeCell ref="H33:K33"/>
    <mergeCell ref="H29:K29"/>
    <mergeCell ref="H30:K30"/>
    <mergeCell ref="A81:A83"/>
    <mergeCell ref="B81:B83"/>
    <mergeCell ref="J94:K94"/>
    <mergeCell ref="C96:E96"/>
    <mergeCell ref="F96:G96"/>
    <mergeCell ref="H96:I96"/>
    <mergeCell ref="J96:K96"/>
    <mergeCell ref="A93:K93"/>
    <mergeCell ref="C94:E94"/>
    <mergeCell ref="F94:G94"/>
    <mergeCell ref="H94:I94"/>
    <mergeCell ref="C95:E95"/>
    <mergeCell ref="F95:G95"/>
    <mergeCell ref="H95:I95"/>
    <mergeCell ref="J95:K95"/>
    <mergeCell ref="A97:K97"/>
    <mergeCell ref="A98:C99"/>
    <mergeCell ref="D98:K99"/>
    <mergeCell ref="A100:K100"/>
    <mergeCell ref="A101:K101"/>
    <mergeCell ref="A102:K102"/>
    <mergeCell ref="A103:K103"/>
    <mergeCell ref="A104:K104"/>
    <mergeCell ref="A105:K105"/>
    <mergeCell ref="A106:B106"/>
    <mergeCell ref="C106:K106"/>
    <mergeCell ref="A107:K107"/>
    <mergeCell ref="A108:B108"/>
    <mergeCell ref="C108:K108"/>
    <mergeCell ref="A109:K109"/>
    <mergeCell ref="H115:K115"/>
    <mergeCell ref="A116:D116"/>
    <mergeCell ref="E116:G116"/>
    <mergeCell ref="H116:K116"/>
    <mergeCell ref="A110:B110"/>
    <mergeCell ref="C110:K110"/>
    <mergeCell ref="A111:K111"/>
    <mergeCell ref="A112:B112"/>
    <mergeCell ref="C112:K112"/>
    <mergeCell ref="A113:K113"/>
    <mergeCell ref="B118:D118"/>
    <mergeCell ref="E118:K118"/>
    <mergeCell ref="A114:K114"/>
    <mergeCell ref="A115:D115"/>
    <mergeCell ref="E115:G115"/>
  </mergeCells>
  <hyperlinks>
    <hyperlink ref="H116" r:id="rId1" display="agarak-hosp@mail.ru"/>
    <hyperlink ref="F96" r:id="rId2" display="eriak@netsys.am                                      "/>
    <hyperlink ref="F95" r:id="rId3" display="mosesco@rambler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6"/>
    </row>
    <row r="3" ht="13.5">
      <c r="A3" s="16"/>
    </row>
    <row r="4" ht="13.5">
      <c r="A4" s="16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ht="13.5">
      <c r="A16" s="16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1" ht="13.5">
      <c r="A21" s="16"/>
    </row>
    <row r="22" ht="13.5">
      <c r="A22" s="16"/>
    </row>
    <row r="23" ht="13.5">
      <c r="A23" s="16"/>
    </row>
    <row r="24" ht="13.5">
      <c r="A24" s="16"/>
    </row>
    <row r="25" ht="13.5">
      <c r="A25" s="16"/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2021-04-06T10:04:34Z</cp:lastPrinted>
  <dcterms:created xsi:type="dcterms:W3CDTF">2013-02-07T08:21:52Z</dcterms:created>
  <dcterms:modified xsi:type="dcterms:W3CDTF">2021-04-06T10:05:19Z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